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Домашняя работа\ПЛАЗМА\ПЛАЗМА 2026\Программа 2026\20260201\"/>
    </mc:Choice>
  </mc:AlternateContent>
  <bookViews>
    <workbookView xWindow="0" yWindow="0" windowWidth="23040" windowHeight="9192"/>
  </bookViews>
  <sheets>
    <sheet name="Проект расписания " sheetId="1" r:id="rId1"/>
    <sheet name="Количество докладов по секциям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B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D14" i="2" s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<sst xmlns="http://schemas.openxmlformats.org/spreadsheetml/2006/main" count="113" uniqueCount="49">
  <si>
    <t>День недели</t>
  </si>
  <si>
    <t>Время начала</t>
  </si>
  <si>
    <t>Время окончания</t>
  </si>
  <si>
    <t>Конференц-зал</t>
  </si>
  <si>
    <t>Комната 200</t>
  </si>
  <si>
    <t>Комната 202</t>
  </si>
  <si>
    <t>Продолжительность</t>
  </si>
  <si>
    <t>Понедельник</t>
  </si>
  <si>
    <t>Теория и наблюдения Солнца</t>
  </si>
  <si>
    <t>Магнитосфера</t>
  </si>
  <si>
    <t>кофебрейк</t>
  </si>
  <si>
    <t>Открытие конференции</t>
  </si>
  <si>
    <t>пленарный час: Петрукович А.А., Могилевский М.М. "Ионосфера". Первые результаты проекта</t>
  </si>
  <si>
    <t>обед</t>
  </si>
  <si>
    <t>Ионосфера</t>
  </si>
  <si>
    <t>постеры</t>
  </si>
  <si>
    <t>Вторник</t>
  </si>
  <si>
    <t>Токовые слои</t>
  </si>
  <si>
    <t>пленарный час: Косовичев Александр Георгиевич: Перспективы гелиосейсмологии</t>
  </si>
  <si>
    <t>Космическая погода и медицина</t>
  </si>
  <si>
    <t>Атмосферно-магнитосферные связи</t>
  </si>
  <si>
    <t>Показ документального фильма</t>
  </si>
  <si>
    <t>Среда</t>
  </si>
  <si>
    <t>Солнечный ветер и гелиосфера</t>
  </si>
  <si>
    <t>пленарный час: Пулинец Сергей Александрович: Ионосфера. Взгляд снизу. Взгляд сверху</t>
  </si>
  <si>
    <t>пленарный час: Тихоцкий Сергей Андреевич: Богатства недр и природные катастрофы: взгляд с орбиты</t>
  </si>
  <si>
    <t>Внешняя гелиосфера</t>
  </si>
  <si>
    <t>Банкет</t>
  </si>
  <si>
    <t>Четверг</t>
  </si>
  <si>
    <t>Воздействие космических факторов</t>
  </si>
  <si>
    <t>Космическая погода</t>
  </si>
  <si>
    <t>Волновые явления</t>
  </si>
  <si>
    <t>Концерт</t>
  </si>
  <si>
    <t>Пятница</t>
  </si>
  <si>
    <t>пленарный час: закрытие конференции</t>
  </si>
  <si>
    <t>Секция</t>
  </si>
  <si>
    <t>Устные доклады</t>
  </si>
  <si>
    <t>Постеры</t>
  </si>
  <si>
    <t>Всего докладов</t>
  </si>
  <si>
    <t>Длительность секций, часы</t>
  </si>
  <si>
    <t>Ионосфера, магнитосфера, волновые явления-секция посвящена результатам работы проекта "Ионозонд"</t>
  </si>
  <si>
    <t>Теория и наблюдения токовых слоев</t>
  </si>
  <si>
    <t>Волновые явления в космической плазме</t>
  </si>
  <si>
    <t>Воздействие космических факторов на атмосферу и климат Земли</t>
  </si>
  <si>
    <t>Атмосферно-магнитосферные связи у планет Солнечной системы</t>
  </si>
  <si>
    <t>ИТОГ</t>
  </si>
  <si>
    <t>Приветственный фуршет</t>
  </si>
  <si>
    <t>Круглый стол по солнечным событиям 10-14 ноября 2025 и 18-20 января 2026</t>
  </si>
  <si>
    <t>пленарный час: Кочаровский Владимир Владиленович: Радиофизика Солнца: избранные проблем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</si>
</sst>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0" fontId="0" fillId="0" borderId="1" xfId="0" applyNumberFormat="1" applyBorder="1"/>
    <xf numFmtId="20" fontId="0" fillId="2" borderId="1" xfId="0" applyNumberFormat="1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0" fontId="0" fillId="10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textRotation="90"/>
    </xf>
    <xf numFmtId="0" fontId="4" fillId="0" borderId="0" xfId="0" applyFont="1" applyFill="1" applyBorder="1"/>
    <xf numFmtId="0" fontId="2" fillId="11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0" fillId="12" borderId="1" xfId="0" applyFill="1" applyBorder="1" applyAlignment="1">
      <alignment horizontal="center" vertical="center" wrapText="1"/>
    </xf>
    <xf numFmtId="20" fontId="0" fillId="0" borderId="0" xfId="0" applyNumberFormat="1" applyFill="1" applyBorder="1" applyAlignment="1">
      <alignment horizontal="center" vertical="center"/>
    </xf>
    <xf numFmtId="0" fontId="7" fillId="0" borderId="0" xfId="0" applyFont="1"/>
    <xf numFmtId="20" fontId="0" fillId="13" borderId="1" xfId="0" applyNumberForma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20" fontId="0" fillId="13" borderId="1" xfId="0" applyNumberFormat="1" applyFill="1" applyBorder="1"/>
    <xf numFmtId="0" fontId="0" fillId="0" borderId="0" xfId="0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D37" sqref="D37"/>
    </sheetView>
  </sheetViews>
  <sheetFormatPr defaultRowHeight="14.4" x14ac:dyDescent="0.3"/>
  <cols>
    <col min="1" max="1" width="8" customWidth="1"/>
    <col min="2" max="2" width="13.6640625" customWidth="1"/>
    <col min="3" max="5" width="17" customWidth="1"/>
    <col min="6" max="6" width="16.6640625" style="6" customWidth="1"/>
    <col min="7" max="7" width="19.21875" customWidth="1"/>
    <col min="8" max="8" width="8.88671875" style="25"/>
  </cols>
  <sheetData>
    <row r="1" spans="1:11" s="29" customFormat="1" ht="27" customHeight="1" x14ac:dyDescent="0.3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  <c r="G1" s="26" t="s">
        <v>6</v>
      </c>
      <c r="H1" s="28"/>
    </row>
    <row r="2" spans="1:11" ht="43.2" customHeight="1" x14ac:dyDescent="0.3">
      <c r="A2" s="30" t="s">
        <v>7</v>
      </c>
      <c r="B2" s="2">
        <v>0.375</v>
      </c>
      <c r="C2" s="2">
        <v>0.4375</v>
      </c>
      <c r="D2" s="3" t="s">
        <v>8</v>
      </c>
      <c r="E2" s="23"/>
      <c r="F2" s="4" t="s">
        <v>9</v>
      </c>
      <c r="G2" s="2">
        <f t="shared" ref="G2:G12" si="0">C2 - B2</f>
        <v>6.25E-2</v>
      </c>
      <c r="I2" s="20"/>
    </row>
    <row r="3" spans="1:11" x14ac:dyDescent="0.3">
      <c r="A3" s="30"/>
      <c r="B3" s="2">
        <v>0.4375</v>
      </c>
      <c r="C3" s="2">
        <v>0.45833333333333331</v>
      </c>
      <c r="D3" s="31" t="s">
        <v>10</v>
      </c>
      <c r="E3" s="31"/>
      <c r="F3" s="31"/>
      <c r="G3" s="2">
        <f t="shared" si="0"/>
        <v>2.0833333333333315E-2</v>
      </c>
    </row>
    <row r="4" spans="1:11" ht="43.2" x14ac:dyDescent="0.3">
      <c r="A4" s="30"/>
      <c r="B4" s="2">
        <v>0.45833333333333331</v>
      </c>
      <c r="C4" s="2">
        <v>0.52083333333333337</v>
      </c>
      <c r="D4" s="3" t="s">
        <v>8</v>
      </c>
      <c r="E4" s="23"/>
      <c r="F4" s="4" t="s">
        <v>9</v>
      </c>
      <c r="G4" s="2">
        <f t="shared" si="0"/>
        <v>6.2500000000000056E-2</v>
      </c>
    </row>
    <row r="5" spans="1:11" x14ac:dyDescent="0.3">
      <c r="A5" s="30"/>
      <c r="B5" s="2">
        <v>0.52777777777777779</v>
      </c>
      <c r="C5" s="2">
        <v>0.54166666666666663</v>
      </c>
      <c r="D5" s="32" t="s">
        <v>11</v>
      </c>
      <c r="E5" s="32"/>
      <c r="F5" s="32"/>
      <c r="G5" s="2">
        <f t="shared" si="0"/>
        <v>1.388888888888884E-2</v>
      </c>
    </row>
    <row r="6" spans="1:11" ht="31.8" customHeight="1" x14ac:dyDescent="0.3">
      <c r="A6" s="30"/>
      <c r="B6" s="2">
        <v>0.54166666666666663</v>
      </c>
      <c r="C6" s="2">
        <v>0.5625</v>
      </c>
      <c r="D6" s="33" t="s">
        <v>12</v>
      </c>
      <c r="E6" s="33"/>
      <c r="F6" s="33"/>
      <c r="G6" s="2">
        <f t="shared" si="0"/>
        <v>2.083333333333337E-2</v>
      </c>
    </row>
    <row r="7" spans="1:11" x14ac:dyDescent="0.3">
      <c r="A7" s="30"/>
      <c r="B7" s="2">
        <v>0.5625</v>
      </c>
      <c r="C7" s="2">
        <v>0.60416666666666663</v>
      </c>
      <c r="D7" s="31" t="s">
        <v>13</v>
      </c>
      <c r="E7" s="31"/>
      <c r="F7" s="31"/>
      <c r="G7" s="2">
        <f t="shared" si="0"/>
        <v>4.166666666666663E-2</v>
      </c>
    </row>
    <row r="8" spans="1:11" ht="43.2" x14ac:dyDescent="0.3">
      <c r="A8" s="30"/>
      <c r="B8" s="2">
        <v>0.60416666666666663</v>
      </c>
      <c r="C8" s="2">
        <v>0.66666666666666663</v>
      </c>
      <c r="D8" s="3" t="s">
        <v>8</v>
      </c>
      <c r="E8" s="19" t="s">
        <v>26</v>
      </c>
      <c r="F8" s="4" t="s">
        <v>9</v>
      </c>
      <c r="G8" s="2">
        <f t="shared" si="0"/>
        <v>6.25E-2</v>
      </c>
      <c r="K8" s="1"/>
    </row>
    <row r="9" spans="1:11" x14ac:dyDescent="0.3">
      <c r="A9" s="30"/>
      <c r="B9" s="2">
        <v>0.66666666666666663</v>
      </c>
      <c r="C9" s="2">
        <v>0.6875</v>
      </c>
      <c r="D9" s="31" t="s">
        <v>10</v>
      </c>
      <c r="E9" s="31"/>
      <c r="F9" s="31"/>
      <c r="G9" s="2">
        <f t="shared" si="0"/>
        <v>2.083333333333337E-2</v>
      </c>
    </row>
    <row r="10" spans="1:11" ht="43.2" x14ac:dyDescent="0.3">
      <c r="A10" s="30"/>
      <c r="B10" s="2">
        <v>0.6875</v>
      </c>
      <c r="C10" s="2">
        <v>0.75</v>
      </c>
      <c r="D10" s="3" t="s">
        <v>8</v>
      </c>
      <c r="E10" s="5" t="s">
        <v>14</v>
      </c>
      <c r="F10" s="4" t="s">
        <v>9</v>
      </c>
      <c r="G10" s="2">
        <f t="shared" si="0"/>
        <v>6.25E-2</v>
      </c>
    </row>
    <row r="11" spans="1:11" x14ac:dyDescent="0.3">
      <c r="A11" s="30"/>
      <c r="B11" s="2">
        <v>0.75</v>
      </c>
      <c r="C11" s="2">
        <v>0.78125</v>
      </c>
      <c r="D11" s="31" t="s">
        <v>15</v>
      </c>
      <c r="E11" s="31"/>
      <c r="F11" s="31"/>
      <c r="G11" s="2">
        <f t="shared" si="0"/>
        <v>3.125E-2</v>
      </c>
    </row>
    <row r="12" spans="1:11" x14ac:dyDescent="0.3">
      <c r="A12" s="30"/>
      <c r="B12" s="2">
        <v>0.78125</v>
      </c>
      <c r="C12" s="2">
        <v>0.83333333333333337</v>
      </c>
      <c r="D12" s="34" t="s">
        <v>46</v>
      </c>
      <c r="E12" s="34"/>
      <c r="F12" s="34"/>
      <c r="G12" s="2">
        <f t="shared" si="0"/>
        <v>5.208333333333337E-2</v>
      </c>
    </row>
    <row r="13" spans="1:11" x14ac:dyDescent="0.3">
      <c r="G13" s="7"/>
    </row>
    <row r="14" spans="1:11" ht="43.2" customHeight="1" x14ac:dyDescent="0.3">
      <c r="A14" s="30" t="s">
        <v>16</v>
      </c>
      <c r="B14" s="2">
        <v>0.375</v>
      </c>
      <c r="C14" s="2">
        <v>0.4375</v>
      </c>
      <c r="D14" s="8" t="s">
        <v>14</v>
      </c>
      <c r="E14" s="9" t="s">
        <v>17</v>
      </c>
      <c r="F14" s="3" t="s">
        <v>8</v>
      </c>
      <c r="G14" s="2">
        <f t="shared" ref="G14:G24" si="1">C14 - B14</f>
        <v>6.25E-2</v>
      </c>
    </row>
    <row r="15" spans="1:11" x14ac:dyDescent="0.3">
      <c r="A15" s="30"/>
      <c r="B15" s="2">
        <v>0.4375</v>
      </c>
      <c r="C15" s="2">
        <v>0.45833333333333331</v>
      </c>
      <c r="D15" s="31" t="s">
        <v>10</v>
      </c>
      <c r="E15" s="31"/>
      <c r="F15" s="31"/>
      <c r="G15" s="2">
        <f t="shared" si="1"/>
        <v>2.0833333333333315E-2</v>
      </c>
    </row>
    <row r="16" spans="1:11" ht="43.2" x14ac:dyDescent="0.3">
      <c r="A16" s="30"/>
      <c r="B16" s="2">
        <v>0.45833333333333331</v>
      </c>
      <c r="C16" s="2">
        <v>0.52083333333333337</v>
      </c>
      <c r="D16" s="8" t="s">
        <v>14</v>
      </c>
      <c r="E16" s="9" t="s">
        <v>17</v>
      </c>
      <c r="F16" s="3" t="s">
        <v>8</v>
      </c>
      <c r="G16" s="2">
        <f t="shared" si="1"/>
        <v>6.2500000000000056E-2</v>
      </c>
    </row>
    <row r="17" spans="1:7" ht="30.6" customHeight="1" x14ac:dyDescent="0.3">
      <c r="A17" s="30"/>
      <c r="B17" s="2">
        <v>0.52777777777777779</v>
      </c>
      <c r="C17" s="2">
        <v>0.54861111111111105</v>
      </c>
      <c r="D17" s="33" t="s">
        <v>48</v>
      </c>
      <c r="E17" s="33"/>
      <c r="F17" s="33"/>
      <c r="G17" s="2">
        <f t="shared" si="1"/>
        <v>2.0833333333333259E-2</v>
      </c>
    </row>
    <row r="18" spans="1:7" ht="28.8" customHeight="1" x14ac:dyDescent="0.3">
      <c r="A18" s="30"/>
      <c r="B18" s="2">
        <v>0.54861111111111105</v>
      </c>
      <c r="C18" s="2">
        <v>0.56944444444444442</v>
      </c>
      <c r="D18" s="33" t="s">
        <v>18</v>
      </c>
      <c r="E18" s="33"/>
      <c r="F18" s="33"/>
      <c r="G18" s="2">
        <f t="shared" si="1"/>
        <v>2.083333333333337E-2</v>
      </c>
    </row>
    <row r="19" spans="1:7" x14ac:dyDescent="0.3">
      <c r="A19" s="30"/>
      <c r="B19" s="2">
        <v>0.56944444444444442</v>
      </c>
      <c r="C19" s="2">
        <v>0.60416666666666663</v>
      </c>
      <c r="D19" s="31" t="s">
        <v>13</v>
      </c>
      <c r="E19" s="31"/>
      <c r="F19" s="31"/>
      <c r="G19" s="2">
        <f t="shared" si="1"/>
        <v>3.472222222222221E-2</v>
      </c>
    </row>
    <row r="20" spans="1:7" ht="43.2" x14ac:dyDescent="0.3">
      <c r="A20" s="30"/>
      <c r="B20" s="2">
        <v>0.60416666666666663</v>
      </c>
      <c r="C20" s="2">
        <v>0.66666666666666663</v>
      </c>
      <c r="D20" s="8" t="s">
        <v>14</v>
      </c>
      <c r="E20" s="10" t="s">
        <v>19</v>
      </c>
      <c r="F20" s="3" t="s">
        <v>8</v>
      </c>
      <c r="G20" s="2">
        <f t="shared" si="1"/>
        <v>6.25E-2</v>
      </c>
    </row>
    <row r="21" spans="1:7" x14ac:dyDescent="0.3">
      <c r="A21" s="30"/>
      <c r="B21" s="2">
        <v>0.66666666666666663</v>
      </c>
      <c r="C21" s="2">
        <v>0.6875</v>
      </c>
      <c r="D21" s="31" t="s">
        <v>10</v>
      </c>
      <c r="E21" s="31"/>
      <c r="F21" s="31"/>
      <c r="G21" s="2">
        <f t="shared" si="1"/>
        <v>2.083333333333337E-2</v>
      </c>
    </row>
    <row r="22" spans="1:7" ht="43.2" x14ac:dyDescent="0.3">
      <c r="A22" s="30"/>
      <c r="B22" s="2">
        <v>0.6875</v>
      </c>
      <c r="C22" s="2">
        <v>0.75</v>
      </c>
      <c r="D22" s="8" t="s">
        <v>14</v>
      </c>
      <c r="E22" s="11" t="s">
        <v>20</v>
      </c>
      <c r="F22" s="3" t="s">
        <v>8</v>
      </c>
      <c r="G22" s="2">
        <f t="shared" si="1"/>
        <v>6.25E-2</v>
      </c>
    </row>
    <row r="23" spans="1:7" x14ac:dyDescent="0.3">
      <c r="A23" s="30"/>
      <c r="B23" s="2">
        <v>0.75</v>
      </c>
      <c r="C23" s="2">
        <v>0.78125</v>
      </c>
      <c r="D23" s="31" t="s">
        <v>15</v>
      </c>
      <c r="E23" s="31"/>
      <c r="F23" s="31"/>
      <c r="G23" s="2">
        <f t="shared" si="1"/>
        <v>3.125E-2</v>
      </c>
    </row>
    <row r="24" spans="1:7" x14ac:dyDescent="0.3">
      <c r="A24" s="30"/>
      <c r="B24" s="2">
        <v>0.78125</v>
      </c>
      <c r="C24" s="2">
        <v>0.83333333333333337</v>
      </c>
      <c r="D24" s="35" t="s">
        <v>21</v>
      </c>
      <c r="E24" s="36"/>
      <c r="F24" s="37"/>
      <c r="G24" s="2">
        <f t="shared" si="1"/>
        <v>5.208333333333337E-2</v>
      </c>
    </row>
    <row r="26" spans="1:7" ht="43.2" x14ac:dyDescent="0.3">
      <c r="A26" s="30" t="s">
        <v>22</v>
      </c>
      <c r="B26" s="2">
        <v>0.375</v>
      </c>
      <c r="C26" s="2">
        <v>0.4375</v>
      </c>
      <c r="D26" s="8" t="s">
        <v>14</v>
      </c>
      <c r="E26" s="12" t="s">
        <v>23</v>
      </c>
      <c r="F26" s="3" t="s">
        <v>8</v>
      </c>
      <c r="G26" s="2">
        <f t="shared" ref="G26:G35" si="2">C26 - B26</f>
        <v>6.25E-2</v>
      </c>
    </row>
    <row r="27" spans="1:7" x14ac:dyDescent="0.3">
      <c r="A27" s="30"/>
      <c r="B27" s="2">
        <v>0.4375</v>
      </c>
      <c r="C27" s="2">
        <v>0.45833333333333331</v>
      </c>
      <c r="D27" s="31" t="s">
        <v>10</v>
      </c>
      <c r="E27" s="31"/>
      <c r="F27" s="31"/>
      <c r="G27" s="2">
        <f t="shared" si="2"/>
        <v>2.0833333333333315E-2</v>
      </c>
    </row>
    <row r="28" spans="1:7" ht="43.2" x14ac:dyDescent="0.3">
      <c r="A28" s="30"/>
      <c r="B28" s="2">
        <v>0.45833333333333331</v>
      </c>
      <c r="C28" s="2">
        <v>0.52083333333333337</v>
      </c>
      <c r="D28" s="8" t="s">
        <v>14</v>
      </c>
      <c r="E28" s="12" t="s">
        <v>23</v>
      </c>
      <c r="F28" s="3" t="s">
        <v>8</v>
      </c>
      <c r="G28" s="2">
        <f t="shared" si="2"/>
        <v>6.2500000000000056E-2</v>
      </c>
    </row>
    <row r="29" spans="1:7" ht="28.2" customHeight="1" x14ac:dyDescent="0.3">
      <c r="A29" s="30"/>
      <c r="B29" s="2">
        <v>0.52777777777777779</v>
      </c>
      <c r="C29" s="2">
        <v>0.54861111111111105</v>
      </c>
      <c r="D29" s="33" t="s">
        <v>24</v>
      </c>
      <c r="E29" s="33"/>
      <c r="F29" s="33"/>
      <c r="G29" s="2">
        <f t="shared" si="2"/>
        <v>2.0833333333333259E-2</v>
      </c>
    </row>
    <row r="30" spans="1:7" x14ac:dyDescent="0.3">
      <c r="A30" s="30"/>
      <c r="B30" s="2">
        <v>0.55555555555555558</v>
      </c>
      <c r="C30" s="2">
        <v>0.60416666666666663</v>
      </c>
      <c r="D30" s="31" t="s">
        <v>13</v>
      </c>
      <c r="E30" s="31"/>
      <c r="F30" s="31"/>
      <c r="G30" s="2">
        <f t="shared" si="2"/>
        <v>4.8611111111111049E-2</v>
      </c>
    </row>
    <row r="31" spans="1:7" ht="43.2" x14ac:dyDescent="0.3">
      <c r="A31" s="30"/>
      <c r="B31" s="2">
        <v>0.60416666666666663</v>
      </c>
      <c r="C31" s="2">
        <v>0.66666666666666663</v>
      </c>
      <c r="D31" s="8" t="s">
        <v>14</v>
      </c>
      <c r="E31" s="12" t="s">
        <v>23</v>
      </c>
      <c r="F31" s="3" t="s">
        <v>8</v>
      </c>
      <c r="G31" s="2">
        <f t="shared" si="2"/>
        <v>6.25E-2</v>
      </c>
    </row>
    <row r="32" spans="1:7" x14ac:dyDescent="0.3">
      <c r="A32" s="30"/>
      <c r="B32" s="2">
        <v>0.66666666666666663</v>
      </c>
      <c r="C32" s="2">
        <v>0.6875</v>
      </c>
      <c r="D32" s="31" t="s">
        <v>10</v>
      </c>
      <c r="E32" s="31"/>
      <c r="F32" s="31"/>
      <c r="G32" s="2">
        <f t="shared" si="2"/>
        <v>2.083333333333337E-2</v>
      </c>
    </row>
    <row r="33" spans="1:10" ht="43.2" x14ac:dyDescent="0.3">
      <c r="A33" s="30"/>
      <c r="B33" s="2">
        <v>0.6875</v>
      </c>
      <c r="C33" s="2">
        <v>0.75</v>
      </c>
      <c r="D33" s="8" t="s">
        <v>14</v>
      </c>
      <c r="E33" s="12" t="s">
        <v>23</v>
      </c>
      <c r="F33" s="3" t="s">
        <v>8</v>
      </c>
      <c r="G33" s="2">
        <f t="shared" si="2"/>
        <v>6.25E-2</v>
      </c>
    </row>
    <row r="34" spans="1:10" x14ac:dyDescent="0.3">
      <c r="A34" s="30"/>
      <c r="B34" s="2">
        <v>0.75</v>
      </c>
      <c r="C34" s="2">
        <v>0.78125</v>
      </c>
      <c r="D34" s="31" t="s">
        <v>15</v>
      </c>
      <c r="E34" s="31"/>
      <c r="F34" s="31"/>
      <c r="G34" s="2">
        <f t="shared" si="2"/>
        <v>3.125E-2</v>
      </c>
    </row>
    <row r="35" spans="1:10" x14ac:dyDescent="0.3">
      <c r="A35" s="30"/>
      <c r="B35" s="2">
        <v>0.78125</v>
      </c>
      <c r="C35" s="2">
        <v>0.83333333333333337</v>
      </c>
      <c r="D35" s="35" t="s">
        <v>32</v>
      </c>
      <c r="E35" s="36"/>
      <c r="F35" s="37"/>
      <c r="G35" s="2">
        <f t="shared" si="2"/>
        <v>5.208333333333337E-2</v>
      </c>
      <c r="J35" s="21"/>
    </row>
    <row r="37" spans="1:10" ht="49.2" customHeight="1" x14ac:dyDescent="0.3">
      <c r="A37" s="30" t="s">
        <v>28</v>
      </c>
      <c r="B37" s="2">
        <v>0.375</v>
      </c>
      <c r="C37" s="2">
        <v>0.4375</v>
      </c>
      <c r="D37" s="5" t="s">
        <v>30</v>
      </c>
      <c r="E37" s="13" t="s">
        <v>29</v>
      </c>
      <c r="F37" s="11" t="s">
        <v>31</v>
      </c>
      <c r="G37" s="2">
        <f t="shared" ref="G37:G46" si="3">C37 - B37</f>
        <v>6.25E-2</v>
      </c>
    </row>
    <row r="38" spans="1:10" ht="13.8" customHeight="1" x14ac:dyDescent="0.3">
      <c r="A38" s="30"/>
      <c r="B38" s="2">
        <v>0.4375</v>
      </c>
      <c r="C38" s="2">
        <v>0.45833333333333331</v>
      </c>
      <c r="D38" s="31" t="s">
        <v>10</v>
      </c>
      <c r="E38" s="31"/>
      <c r="F38" s="31"/>
      <c r="G38" s="2">
        <f t="shared" si="3"/>
        <v>2.0833333333333315E-2</v>
      </c>
    </row>
    <row r="39" spans="1:10" ht="46.8" customHeight="1" x14ac:dyDescent="0.3">
      <c r="A39" s="30"/>
      <c r="B39" s="2">
        <v>0.45833333333333331</v>
      </c>
      <c r="C39" s="2">
        <v>0.52083333333333337</v>
      </c>
      <c r="D39" s="5" t="s">
        <v>30</v>
      </c>
      <c r="E39" s="13" t="s">
        <v>29</v>
      </c>
      <c r="F39" s="11" t="s">
        <v>31</v>
      </c>
      <c r="G39" s="2">
        <f t="shared" si="3"/>
        <v>6.2500000000000056E-2</v>
      </c>
    </row>
    <row r="40" spans="1:10" ht="32.4" customHeight="1" x14ac:dyDescent="0.3">
      <c r="A40" s="30"/>
      <c r="B40" s="2">
        <v>0.52777777777777779</v>
      </c>
      <c r="C40" s="2">
        <v>0.54861111111111105</v>
      </c>
      <c r="D40" s="33" t="s">
        <v>25</v>
      </c>
      <c r="E40" s="33"/>
      <c r="F40" s="33"/>
      <c r="G40" s="2">
        <f t="shared" si="3"/>
        <v>2.0833333333333259E-2</v>
      </c>
    </row>
    <row r="41" spans="1:10" x14ac:dyDescent="0.3">
      <c r="A41" s="30"/>
      <c r="B41" s="2">
        <v>0.55555555555555558</v>
      </c>
      <c r="C41" s="2">
        <v>0.60416666666666663</v>
      </c>
      <c r="D41" s="31" t="s">
        <v>13</v>
      </c>
      <c r="E41" s="31"/>
      <c r="F41" s="31"/>
      <c r="G41" s="2">
        <f t="shared" si="3"/>
        <v>4.8611111111111049E-2</v>
      </c>
    </row>
    <row r="42" spans="1:10" ht="46.2" customHeight="1" x14ac:dyDescent="0.3">
      <c r="A42" s="30"/>
      <c r="B42" s="2">
        <v>0.60416666666666663</v>
      </c>
      <c r="C42" s="2">
        <v>0.66666666666666663</v>
      </c>
      <c r="D42" s="5" t="s">
        <v>30</v>
      </c>
      <c r="E42" s="13" t="s">
        <v>29</v>
      </c>
      <c r="F42" s="11" t="s">
        <v>31</v>
      </c>
      <c r="G42" s="2">
        <f t="shared" si="3"/>
        <v>6.25E-2</v>
      </c>
    </row>
    <row r="43" spans="1:10" x14ac:dyDescent="0.3">
      <c r="A43" s="30"/>
      <c r="B43" s="2">
        <v>0.66666666666666663</v>
      </c>
      <c r="C43" s="2">
        <v>0.6875</v>
      </c>
      <c r="D43" s="31" t="s">
        <v>10</v>
      </c>
      <c r="E43" s="31"/>
      <c r="F43" s="31"/>
      <c r="G43" s="2">
        <f t="shared" si="3"/>
        <v>2.083333333333337E-2</v>
      </c>
    </row>
    <row r="44" spans="1:10" ht="40.200000000000003" customHeight="1" x14ac:dyDescent="0.3">
      <c r="A44" s="30"/>
      <c r="B44" s="2">
        <v>0.6875</v>
      </c>
      <c r="C44" s="2">
        <v>0.75</v>
      </c>
      <c r="D44" s="5" t="s">
        <v>30</v>
      </c>
      <c r="E44" s="13" t="s">
        <v>29</v>
      </c>
      <c r="F44" s="11" t="s">
        <v>31</v>
      </c>
      <c r="G44" s="2">
        <f t="shared" si="3"/>
        <v>6.25E-2</v>
      </c>
    </row>
    <row r="45" spans="1:10" ht="28.8" customHeight="1" x14ac:dyDescent="0.3">
      <c r="A45" s="30"/>
      <c r="B45" s="2">
        <v>0.75347222222222221</v>
      </c>
      <c r="C45" s="2">
        <v>0.79513888888888884</v>
      </c>
      <c r="D45" s="33" t="s">
        <v>47</v>
      </c>
      <c r="E45" s="33"/>
      <c r="F45" s="33"/>
      <c r="G45" s="2">
        <f t="shared" si="3"/>
        <v>4.166666666666663E-2</v>
      </c>
      <c r="J45" s="21"/>
    </row>
    <row r="46" spans="1:10" x14ac:dyDescent="0.3">
      <c r="A46" s="30"/>
      <c r="B46" s="2">
        <v>0.79166666666666663</v>
      </c>
      <c r="C46" s="2">
        <v>0.91666666666666663</v>
      </c>
      <c r="D46" s="34" t="s">
        <v>27</v>
      </c>
      <c r="E46" s="34"/>
      <c r="F46" s="34"/>
      <c r="G46" s="2">
        <f t="shared" si="3"/>
        <v>0.125</v>
      </c>
      <c r="J46" s="21"/>
    </row>
    <row r="48" spans="1:10" ht="51.6" customHeight="1" x14ac:dyDescent="0.3">
      <c r="A48" s="30" t="s">
        <v>33</v>
      </c>
      <c r="B48" s="2">
        <v>0.375</v>
      </c>
      <c r="C48" s="2">
        <v>0.4375</v>
      </c>
      <c r="D48" s="5" t="s">
        <v>30</v>
      </c>
      <c r="E48" s="13" t="s">
        <v>29</v>
      </c>
      <c r="F48" s="11" t="s">
        <v>31</v>
      </c>
      <c r="G48" s="2">
        <f t="shared" ref="G48:G55" si="4">C48 - B48</f>
        <v>6.25E-2</v>
      </c>
    </row>
    <row r="49" spans="1:7" x14ac:dyDescent="0.3">
      <c r="A49" s="30"/>
      <c r="B49" s="2">
        <v>0.4375</v>
      </c>
      <c r="C49" s="2">
        <v>0.45833333333333331</v>
      </c>
      <c r="D49" s="31" t="s">
        <v>10</v>
      </c>
      <c r="E49" s="31"/>
      <c r="F49" s="31"/>
      <c r="G49" s="2">
        <f t="shared" si="4"/>
        <v>2.0833333333333315E-2</v>
      </c>
    </row>
    <row r="50" spans="1:7" ht="52.8" customHeight="1" x14ac:dyDescent="0.3">
      <c r="A50" s="30"/>
      <c r="B50" s="2">
        <v>0.45833333333333331</v>
      </c>
      <c r="C50" s="2">
        <v>0.52083333333333337</v>
      </c>
      <c r="D50" s="5" t="s">
        <v>30</v>
      </c>
      <c r="E50" s="13" t="s">
        <v>29</v>
      </c>
      <c r="F50" s="11" t="s">
        <v>31</v>
      </c>
      <c r="G50" s="2">
        <f t="shared" si="4"/>
        <v>6.2500000000000056E-2</v>
      </c>
    </row>
    <row r="51" spans="1:7" x14ac:dyDescent="0.3">
      <c r="A51" s="30"/>
      <c r="B51" s="2">
        <v>0.52777777777777779</v>
      </c>
      <c r="C51" s="2">
        <v>0.5625</v>
      </c>
      <c r="D51" s="39" t="s">
        <v>34</v>
      </c>
      <c r="E51" s="39"/>
      <c r="F51" s="39"/>
      <c r="G51" s="2">
        <f t="shared" si="4"/>
        <v>3.472222222222221E-2</v>
      </c>
    </row>
    <row r="52" spans="1:7" x14ac:dyDescent="0.3">
      <c r="A52" s="30"/>
      <c r="B52" s="2">
        <v>0.5625</v>
      </c>
      <c r="C52" s="2">
        <v>0.60416666666666663</v>
      </c>
      <c r="D52" s="31" t="s">
        <v>13</v>
      </c>
      <c r="E52" s="31"/>
      <c r="F52" s="31"/>
      <c r="G52" s="2">
        <f t="shared" si="4"/>
        <v>4.166666666666663E-2</v>
      </c>
    </row>
    <row r="53" spans="1:7" ht="46.2" customHeight="1" x14ac:dyDescent="0.3">
      <c r="A53" s="30"/>
      <c r="B53" s="2">
        <v>0.60416666666666663</v>
      </c>
      <c r="C53" s="2">
        <v>0.66666666666666663</v>
      </c>
      <c r="D53" s="23"/>
      <c r="E53" s="13"/>
      <c r="F53" s="11" t="s">
        <v>31</v>
      </c>
      <c r="G53" s="2">
        <f t="shared" si="4"/>
        <v>6.25E-2</v>
      </c>
    </row>
    <row r="54" spans="1:7" x14ac:dyDescent="0.3">
      <c r="A54" s="30"/>
      <c r="B54" s="2">
        <v>0.66666666666666663</v>
      </c>
      <c r="C54" s="2">
        <v>0.6875</v>
      </c>
      <c r="D54" s="31" t="s">
        <v>10</v>
      </c>
      <c r="E54" s="31"/>
      <c r="F54" s="31"/>
      <c r="G54" s="2">
        <f t="shared" si="4"/>
        <v>2.083333333333337E-2</v>
      </c>
    </row>
    <row r="55" spans="1:7" ht="49.2" customHeight="1" x14ac:dyDescent="0.3">
      <c r="A55" s="30"/>
      <c r="B55" s="2">
        <v>0.6875</v>
      </c>
      <c r="C55" s="2">
        <v>0.75</v>
      </c>
      <c r="D55" s="22"/>
      <c r="E55" s="24"/>
      <c r="F55" s="23"/>
      <c r="G55" s="2">
        <f t="shared" si="4"/>
        <v>6.25E-2</v>
      </c>
    </row>
    <row r="56" spans="1:7" x14ac:dyDescent="0.3">
      <c r="A56" s="14"/>
      <c r="B56" s="7"/>
      <c r="C56" s="7"/>
      <c r="D56" s="38"/>
      <c r="E56" s="38"/>
      <c r="F56" s="38"/>
      <c r="G56" s="7"/>
    </row>
  </sheetData>
  <mergeCells count="36">
    <mergeCell ref="D56:F56"/>
    <mergeCell ref="A37:A46"/>
    <mergeCell ref="D38:F38"/>
    <mergeCell ref="D40:F40"/>
    <mergeCell ref="D41:F41"/>
    <mergeCell ref="D43:F43"/>
    <mergeCell ref="D45:F45"/>
    <mergeCell ref="D46:F46"/>
    <mergeCell ref="A48:A55"/>
    <mergeCell ref="D49:F49"/>
    <mergeCell ref="D51:F51"/>
    <mergeCell ref="D52:F52"/>
    <mergeCell ref="D54:F54"/>
    <mergeCell ref="A26:A35"/>
    <mergeCell ref="D27:F27"/>
    <mergeCell ref="D29:F29"/>
    <mergeCell ref="D30:F30"/>
    <mergeCell ref="D32:F32"/>
    <mergeCell ref="D34:F34"/>
    <mergeCell ref="D35:F35"/>
    <mergeCell ref="A14:A24"/>
    <mergeCell ref="D15:F15"/>
    <mergeCell ref="D17:F17"/>
    <mergeCell ref="D18:F18"/>
    <mergeCell ref="D19:F19"/>
    <mergeCell ref="D21:F21"/>
    <mergeCell ref="D23:F23"/>
    <mergeCell ref="D24:F24"/>
    <mergeCell ref="A2:A12"/>
    <mergeCell ref="D3:F3"/>
    <mergeCell ref="D5:F5"/>
    <mergeCell ref="D6:F6"/>
    <mergeCell ref="D7:F7"/>
    <mergeCell ref="D9:F9"/>
    <mergeCell ref="D11:F11"/>
    <mergeCell ref="D12:F12"/>
  </mergeCells>
  <pageMargins left="1" right="1" top="1" bottom="1" header="0.5" footer="0.5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3" workbookViewId="0">
      <selection activeCell="B18" sqref="B18"/>
    </sheetView>
  </sheetViews>
  <sheetFormatPr defaultRowHeight="14.4" x14ac:dyDescent="0.3"/>
  <cols>
    <col min="1" max="1" width="36.77734375" customWidth="1"/>
    <col min="2" max="2" width="16.21875" customWidth="1"/>
    <col min="4" max="4" width="16.33203125" customWidth="1"/>
    <col min="5" max="5" width="24.77734375" customWidth="1"/>
  </cols>
  <sheetData>
    <row r="1" spans="1:5" x14ac:dyDescent="0.3">
      <c r="A1" s="15" t="s">
        <v>35</v>
      </c>
      <c r="B1" s="15" t="s">
        <v>36</v>
      </c>
      <c r="C1" s="15" t="s">
        <v>37</v>
      </c>
      <c r="D1" s="15" t="s">
        <v>38</v>
      </c>
      <c r="E1" s="15" t="s">
        <v>39</v>
      </c>
    </row>
    <row r="2" spans="1:5" ht="15" x14ac:dyDescent="0.3">
      <c r="A2" s="16" t="s">
        <v>8</v>
      </c>
      <c r="B2" s="17">
        <v>79</v>
      </c>
      <c r="C2" s="17">
        <v>19</v>
      </c>
      <c r="D2" s="17">
        <f>B2+C2</f>
        <v>98</v>
      </c>
      <c r="E2" s="17">
        <f>B2*15/60</f>
        <v>19.75</v>
      </c>
    </row>
    <row r="3" spans="1:5" ht="15" x14ac:dyDescent="0.3">
      <c r="A3" s="16" t="s">
        <v>23</v>
      </c>
      <c r="B3" s="17">
        <v>21</v>
      </c>
      <c r="C3" s="17">
        <v>14</v>
      </c>
      <c r="D3" s="17">
        <f t="shared" ref="D3:D13" si="0">B3+C3</f>
        <v>35</v>
      </c>
      <c r="E3" s="17">
        <f t="shared" ref="E3:E13" si="1">B3*15/60</f>
        <v>5.25</v>
      </c>
    </row>
    <row r="4" spans="1:5" ht="15" x14ac:dyDescent="0.3">
      <c r="A4" s="16" t="s">
        <v>26</v>
      </c>
      <c r="B4" s="17">
        <v>4</v>
      </c>
      <c r="C4" s="17"/>
      <c r="D4" s="17">
        <f t="shared" si="0"/>
        <v>4</v>
      </c>
      <c r="E4" s="17">
        <f t="shared" si="1"/>
        <v>1</v>
      </c>
    </row>
    <row r="5" spans="1:5" ht="15" x14ac:dyDescent="0.3">
      <c r="A5" s="16" t="s">
        <v>14</v>
      </c>
      <c r="B5" s="17">
        <v>41</v>
      </c>
      <c r="C5" s="17">
        <v>16</v>
      </c>
      <c r="D5" s="17">
        <f t="shared" si="0"/>
        <v>57</v>
      </c>
      <c r="E5" s="17">
        <f t="shared" si="1"/>
        <v>10.25</v>
      </c>
    </row>
    <row r="6" spans="1:5" ht="60" x14ac:dyDescent="0.3">
      <c r="A6" s="16" t="s">
        <v>40</v>
      </c>
      <c r="B6" s="17">
        <v>13</v>
      </c>
      <c r="C6" s="17">
        <v>1</v>
      </c>
      <c r="D6" s="17">
        <f t="shared" si="0"/>
        <v>14</v>
      </c>
      <c r="E6" s="17">
        <f t="shared" si="1"/>
        <v>3.25</v>
      </c>
    </row>
    <row r="7" spans="1:5" ht="15" x14ac:dyDescent="0.3">
      <c r="A7" s="16" t="s">
        <v>9</v>
      </c>
      <c r="B7" s="17">
        <v>22</v>
      </c>
      <c r="C7" s="17">
        <v>15</v>
      </c>
      <c r="D7" s="17">
        <f t="shared" si="0"/>
        <v>37</v>
      </c>
      <c r="E7" s="17">
        <f t="shared" si="1"/>
        <v>5.5</v>
      </c>
    </row>
    <row r="8" spans="1:5" ht="15" x14ac:dyDescent="0.3">
      <c r="A8" s="16" t="s">
        <v>41</v>
      </c>
      <c r="B8" s="17">
        <v>10</v>
      </c>
      <c r="C8" s="17"/>
      <c r="D8" s="17">
        <f t="shared" si="0"/>
        <v>10</v>
      </c>
      <c r="E8" s="17">
        <f t="shared" si="1"/>
        <v>2.5</v>
      </c>
    </row>
    <row r="9" spans="1:5" ht="15" x14ac:dyDescent="0.3">
      <c r="A9" s="16" t="s">
        <v>30</v>
      </c>
      <c r="B9" s="17">
        <v>43</v>
      </c>
      <c r="C9" s="17">
        <v>10</v>
      </c>
      <c r="D9" s="17">
        <f t="shared" si="0"/>
        <v>53</v>
      </c>
      <c r="E9" s="17">
        <f t="shared" si="1"/>
        <v>10.75</v>
      </c>
    </row>
    <row r="10" spans="1:5" ht="15" x14ac:dyDescent="0.3">
      <c r="A10" s="16" t="s">
        <v>19</v>
      </c>
      <c r="B10" s="17">
        <v>4</v>
      </c>
      <c r="C10" s="17"/>
      <c r="D10" s="17">
        <f t="shared" si="0"/>
        <v>4</v>
      </c>
      <c r="E10" s="17">
        <f t="shared" si="1"/>
        <v>1</v>
      </c>
    </row>
    <row r="11" spans="1:5" ht="30" x14ac:dyDescent="0.3">
      <c r="A11" s="16" t="s">
        <v>42</v>
      </c>
      <c r="B11" s="17">
        <v>34</v>
      </c>
      <c r="C11" s="17">
        <v>6</v>
      </c>
      <c r="D11" s="17">
        <f t="shared" si="0"/>
        <v>40</v>
      </c>
      <c r="E11" s="17">
        <f t="shared" si="1"/>
        <v>8.5</v>
      </c>
    </row>
    <row r="12" spans="1:5" ht="30" x14ac:dyDescent="0.3">
      <c r="A12" s="16" t="s">
        <v>43</v>
      </c>
      <c r="B12" s="17">
        <v>25</v>
      </c>
      <c r="C12" s="17">
        <v>8</v>
      </c>
      <c r="D12" s="17">
        <f t="shared" si="0"/>
        <v>33</v>
      </c>
      <c r="E12" s="17">
        <f t="shared" si="1"/>
        <v>6.25</v>
      </c>
    </row>
    <row r="13" spans="1:5" ht="30" x14ac:dyDescent="0.3">
      <c r="A13" s="16" t="s">
        <v>44</v>
      </c>
      <c r="B13" s="17">
        <v>8</v>
      </c>
      <c r="C13" s="17">
        <v>2</v>
      </c>
      <c r="D13" s="17">
        <f t="shared" si="0"/>
        <v>10</v>
      </c>
      <c r="E13" s="17">
        <f t="shared" si="1"/>
        <v>2</v>
      </c>
    </row>
    <row r="14" spans="1:5" ht="15" x14ac:dyDescent="0.3">
      <c r="A14" s="18" t="s">
        <v>45</v>
      </c>
      <c r="B14" s="17">
        <f>SUM(B2:B13)</f>
        <v>304</v>
      </c>
      <c r="C14" s="17">
        <f t="shared" ref="C14:D14" si="2">SUM(C2:C13)</f>
        <v>91</v>
      </c>
      <c r="D14" s="17">
        <f t="shared" si="2"/>
        <v>395</v>
      </c>
      <c r="E14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 расписания </vt:lpstr>
      <vt:lpstr>Количество докладов по секциям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Dmitry</cp:lastModifiedBy>
  <cp:lastPrinted>2026-01-26T14:27:11Z</cp:lastPrinted>
  <dcterms:created xsi:type="dcterms:W3CDTF">2026-01-24T11:59:07Z</dcterms:created>
  <dcterms:modified xsi:type="dcterms:W3CDTF">2026-02-03T16:29:19Z</dcterms:modified>
</cp:coreProperties>
</file>